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<sst xmlns="http://schemas.openxmlformats.org/spreadsheetml/2006/main" count="127" uniqueCount="64">
  <si>
    <t>W-3.6</t>
  </si>
  <si>
    <t>W-4</t>
  </si>
  <si>
    <t>Nazwa OSD
Oddział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</si>
  <si>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</si>
  <si>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</si>
  <si>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</si>
  <si>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</si>
  <si>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</si>
  <si>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</si>
  <si>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</si>
  <si>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</si>
  <si>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</si>
  <si>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</si>
  <si>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</si>
  <si>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</si>
  <si>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</si>
  <si>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</si>
  <si>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</si>
  <si>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SPRZEDAŻ PALIWA GAZOWEGO</t>
  </si>
  <si>
    <t>DYSTRYBUCJA PALIWA GAZOWEGO</t>
  </si>
  <si>
    <t>Stawki opłat abonamentowych netto
[zł/m-c]</t>
  </si>
  <si>
    <t>Liczba miesięcy
[m-c]</t>
  </si>
  <si>
    <t>Liczba godzin w okresie obowiązywania umowy
[h]</t>
  </si>
  <si>
    <t>Przewidywane zużycie paliwa gazowego w okresie obowiązywania umowy 
[kWh]</t>
  </si>
  <si>
    <t>Moc umowna 
[kWh/h]</t>
  </si>
  <si>
    <t>[kol.J+kol.O]</t>
  </si>
  <si>
    <t>WARTOŚĆ
NETTO
[zł]</t>
  </si>
  <si>
    <t>podatek VAT 23%</t>
  </si>
  <si>
    <t>Razem brutto</t>
  </si>
  <si>
    <t>Grupa taryfowa 
wg oznaczeń
Taryfy OSD</t>
  </si>
  <si>
    <t>Liczba punktów poboru
[szt]</t>
  </si>
  <si>
    <t>Stawka opłaty zmiennej netto
[gr/kWh]</t>
  </si>
  <si>
    <r>
      <t xml:space="preserve">Razem SPRZEDAŻ
netto [zł]
</t>
    </r>
    <r>
      <rPr>
        <sz val="9"/>
        <rFont val="Cambria"/>
        <family val="1"/>
      </rPr>
      <t xml:space="preserve">
[kol.C×kol.H]/100 
+ 
(kol.B×kol.E×kol.I)</t>
    </r>
  </si>
  <si>
    <r>
      <t xml:space="preserve">Razem opłata zmienna netto
[zł]
</t>
    </r>
    <r>
      <rPr>
        <sz val="9"/>
        <rFont val="Cambria"/>
        <family val="1"/>
      </rPr>
      <t>[kol.C×kol.K]/100</t>
    </r>
  </si>
  <si>
    <t>Razem netto</t>
  </si>
  <si>
    <t>ZW</t>
  </si>
  <si>
    <r>
      <t>Ceny jednostkowe sprzedaży paliwa gazowego netto
ZW - bez akcyzy</t>
    </r>
    <r>
      <rPr>
        <sz val="9"/>
        <rFont val="Cambria"/>
        <family val="1"/>
      </rPr>
      <t xml:space="preserve">, z zerową stawką akcyzy lub uwzględniająca zwolnienie od akcyzy
</t>
    </r>
    <r>
      <rPr>
        <b/>
        <sz val="9"/>
        <rFont val="Cambria"/>
        <family val="1"/>
      </rPr>
      <t>P</t>
    </r>
    <r>
      <rPr>
        <sz val="9"/>
        <rFont val="Cambria"/>
        <family val="1"/>
      </rPr>
      <t xml:space="preserve"> - przeznaczonego do celów opałowych (</t>
    </r>
    <r>
      <rPr>
        <b/>
        <sz val="9"/>
        <rFont val="Cambria"/>
        <family val="1"/>
      </rPr>
      <t>z akcyzą</t>
    </r>
    <r>
      <rPr>
        <sz val="9"/>
        <rFont val="Cambria"/>
        <family val="1"/>
      </rPr>
      <t>)</t>
    </r>
    <r>
      <rPr>
        <b/>
        <sz val="9"/>
        <rFont val="Cambria"/>
        <family val="1"/>
      </rPr>
      <t xml:space="preserve">
[gr/kWh]
</t>
    </r>
  </si>
  <si>
    <t xml:space="preserve">, </t>
  </si>
  <si>
    <t>PSG Sp. z o.o.
O. Warszawa</t>
  </si>
  <si>
    <t>W-5</t>
  </si>
  <si>
    <r>
      <t xml:space="preserve">Razem opłata stała netto
[zł]
</t>
    </r>
    <r>
      <rPr>
        <sz val="9"/>
        <rFont val="Cambria"/>
        <family val="1"/>
      </rPr>
      <t>a) dla grup taryfowych:
W-3.6, W-4
[kol.B×kol.E×kol.M]
b) dla grup taryfowych:
W-5
[kol.D×kol.F×kol.M)/100]</t>
    </r>
  </si>
  <si>
    <t>I</t>
  </si>
  <si>
    <t>Adres Miejsca odbioru</t>
  </si>
  <si>
    <t>Zespół Szkół w Klembowie, ul. Gen. Fr. Żymirskiego 68, 05-205 Klembów</t>
  </si>
  <si>
    <t>Zespół Szkół w Ostrówku, ul. Warszawska 1, 05-205 Klembów</t>
  </si>
  <si>
    <t>Szkoła Podstawowa w Dobczynie, ul. Mazowiecka 67, 05-205 Klembów</t>
  </si>
  <si>
    <t>Szkoła Podstawowa w Starym Kraszewie, Stary Kraszew 49, 05-205 Klembów</t>
  </si>
  <si>
    <t>Urząd Gminy Klembów, ul. Gen. Fr. Żymirskiego 38, 05-205 Klembów</t>
  </si>
  <si>
    <t>Ochotnicza Straż Pożarna w Dobczynie, ul. Willowa 22 F, 05-205 Klembów</t>
  </si>
  <si>
    <t>Ochotnicza Straż Pożarna w Kruszu, 05-240 Tłuszcz</t>
  </si>
  <si>
    <t>Ochotnicza Straż Pożarna w Klembowie, ul. Strażacka 8, 05-205 Klembów</t>
  </si>
  <si>
    <t>Ochotnicza Straż Pożarna w Roszczepie, Roszczep 57 A, 05-205 Klembów</t>
  </si>
  <si>
    <t>Gminny Ośrodek Kultury w Klembowie - Świetlica w Pasku, ul. Wisniowa 32, 05-205 Klembów</t>
  </si>
  <si>
    <t>Gminny Ośrodek Kultury w Klembowie, ul. Strażacka 8, 05-205 Klembów</t>
  </si>
  <si>
    <t>Ośrodek Zdrowia w Woli Rasztowskiej, BL 5 lok.6, 05-205 Klembów</t>
  </si>
  <si>
    <t>Ośrodek Zdrowia w Ostrówku, ul. Koczorowskiej 2, 05-205 Klembów</t>
  </si>
  <si>
    <r>
      <t xml:space="preserve">Stawka opłaty stałej netto
</t>
    </r>
    <r>
      <rPr>
        <sz val="9"/>
        <rFont val="Cambria"/>
        <family val="1"/>
      </rPr>
      <t xml:space="preserve">
a) dla grup taryfowych:
W-2.1, W-3.6, W-4
[zł/m-c]
b) dla grup taryfowych:
W-5
[gr/(kWh/h) za h]</t>
    </r>
    <r>
      <rPr>
        <b/>
        <sz val="9"/>
        <rFont val="Cambria"/>
        <family val="1"/>
      </rPr>
      <t xml:space="preserve">
</t>
    </r>
  </si>
  <si>
    <t>Szkoła Podstawowa w Woli Rasztowskiej, ul. Szkolna 8, 05-205 Wola Rasztowska</t>
  </si>
  <si>
    <t>Szkoła Podstawowa w im. Jana Pawła II w Kruszu, Krusze 34, 05-240 Krusze</t>
  </si>
  <si>
    <t xml:space="preserve">Gminna Biblioteka Publiczna w Klembowie, filia w Woli Rasztowskiej, ul. Osiedlowa 3 lok. 2, 05-205 </t>
  </si>
  <si>
    <t>Gminny Ośrodek Kultury w Klembowie - Świetlica w Krzywicy, 05-205 Krzywica</t>
  </si>
  <si>
    <t>ŁĄCZNA WARTOŚĆ:</t>
  </si>
  <si>
    <t>Załącznik nr 4a - formularz cenowy</t>
  </si>
  <si>
    <t>Razem DYSTRYBUCJA netto
[zł]
(kol. L + kol. N)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</si>
</sst>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51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9"/>
      <name val="Cambria"/>
      <family val="1"/>
    </font>
    <font>
      <sz val="9"/>
      <name val="Cambria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mbria"/>
      <family val="1"/>
    </font>
    <font>
      <b/>
      <sz val="10"/>
      <color indexed="8"/>
      <name val="Cambria"/>
      <family val="1"/>
    </font>
    <font>
      <b/>
      <sz val="9"/>
      <color indexed="8"/>
      <name val="Cambria"/>
      <family val="1"/>
    </font>
    <font>
      <b/>
      <sz val="10"/>
      <name val="Cambria"/>
      <family val="1"/>
    </font>
    <font>
      <b/>
      <u val="single"/>
      <sz val="11"/>
      <color indexed="10"/>
      <name val="Cambria"/>
      <family val="1"/>
    </font>
    <font>
      <sz val="11"/>
      <color indexed="8"/>
      <name val="Cambria"/>
      <family val="1"/>
    </font>
    <font>
      <b/>
      <sz val="11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mbria"/>
      <family val="1"/>
    </font>
    <font>
      <b/>
      <sz val="10"/>
      <color theme="1"/>
      <name val="Cambria"/>
      <family val="1"/>
    </font>
    <font>
      <b/>
      <sz val="9"/>
      <color theme="1"/>
      <name val="Cambria"/>
      <family val="1"/>
    </font>
    <font>
      <b/>
      <u val="single"/>
      <sz val="11"/>
      <color rgb="FFFF0000"/>
      <name val="Cambria"/>
      <family val="1"/>
    </font>
    <font>
      <sz val="11"/>
      <color theme="1"/>
      <name val="Cambria"/>
      <family val="1"/>
    </font>
    <font>
      <b/>
      <sz val="11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43BC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/>
      <right style="thin"/>
      <top style="thin"/>
      <bottom style="double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46" fillId="0" borderId="0" xfId="0" applyFont="1" applyAlignment="1">
      <alignment vertical="center"/>
    </xf>
    <xf numFmtId="0" fontId="47" fillId="0" borderId="13" xfId="0" applyFont="1" applyFill="1" applyBorder="1" applyAlignment="1">
      <alignment horizontal="left" vertical="center"/>
    </xf>
    <xf numFmtId="0" fontId="47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right"/>
    </xf>
    <xf numFmtId="0" fontId="24" fillId="0" borderId="0" xfId="0" applyFont="1" applyAlignment="1">
      <alignment horizontal="right" vertical="center"/>
    </xf>
    <xf numFmtId="0" fontId="24" fillId="0" borderId="18" xfId="0" applyFont="1" applyFill="1" applyBorder="1" applyAlignment="1">
      <alignment horizontal="center" vertical="center" wrapText="1"/>
    </xf>
    <xf numFmtId="43" fontId="4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4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/>
    </xf>
    <xf numFmtId="43" fontId="2" fillId="33" borderId="22" xfId="42" applyFont="1" applyFill="1" applyBorder="1" applyAlignment="1">
      <alignment horizontal="center" vertical="center"/>
    </xf>
    <xf numFmtId="43" fontId="47" fillId="33" borderId="23" xfId="42" applyFont="1" applyFill="1" applyBorder="1" applyAlignment="1">
      <alignment horizontal="center" vertical="center"/>
    </xf>
    <xf numFmtId="43" fontId="47" fillId="33" borderId="24" xfId="42" applyFont="1" applyFill="1" applyBorder="1" applyAlignment="1">
      <alignment horizontal="center" vertical="center"/>
    </xf>
    <xf numFmtId="164" fontId="3" fillId="34" borderId="25" xfId="0" applyNumberFormat="1" applyFont="1" applyFill="1" applyBorder="1" applyAlignment="1" applyProtection="1">
      <alignment horizontal="center" vertical="center"/>
      <protection locked="0"/>
    </xf>
    <xf numFmtId="164" fontId="3" fillId="34" borderId="20" xfId="0" applyNumberFormat="1" applyFont="1" applyFill="1" applyBorder="1" applyAlignment="1" applyProtection="1">
      <alignment horizontal="center" vertical="center"/>
      <protection locked="0"/>
    </xf>
    <xf numFmtId="164" fontId="2" fillId="0" borderId="19" xfId="0" applyNumberFormat="1" applyFont="1" applyFill="1" applyBorder="1" applyAlignment="1">
      <alignment vertical="center"/>
    </xf>
    <xf numFmtId="164" fontId="3" fillId="34" borderId="10" xfId="0" applyNumberFormat="1" applyFont="1" applyFill="1" applyBorder="1" applyAlignment="1" applyProtection="1">
      <alignment horizontal="center" vertical="center"/>
      <protection locked="0"/>
    </xf>
    <xf numFmtId="164" fontId="3" fillId="34" borderId="10" xfId="0" applyNumberFormat="1" applyFont="1" applyFill="1" applyBorder="1" applyAlignment="1" applyProtection="1">
      <alignment vertical="center"/>
      <protection locked="0"/>
    </xf>
    <xf numFmtId="164" fontId="2" fillId="0" borderId="1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4" fontId="3" fillId="14" borderId="19" xfId="0" applyNumberFormat="1" applyFont="1" applyFill="1" applyBorder="1" applyAlignment="1" applyProtection="1">
      <alignment horizontal="right" vertical="center"/>
      <protection locked="0"/>
    </xf>
    <xf numFmtId="164" fontId="3" fillId="14" borderId="15" xfId="0" applyNumberFormat="1" applyFont="1" applyFill="1" applyBorder="1" applyAlignment="1" applyProtection="1">
      <alignment horizontal="right" vertical="center"/>
      <protection locked="0"/>
    </xf>
    <xf numFmtId="164" fontId="3" fillId="0" borderId="15" xfId="42" applyNumberFormat="1" applyFont="1" applyFill="1" applyBorder="1" applyAlignment="1">
      <alignment horizontal="right" vertical="center"/>
    </xf>
    <xf numFmtId="164" fontId="3" fillId="0" borderId="10" xfId="42" applyNumberFormat="1" applyFont="1" applyFill="1" applyBorder="1" applyAlignment="1">
      <alignment horizontal="right" vertical="center"/>
    </xf>
    <xf numFmtId="164" fontId="3" fillId="0" borderId="20" xfId="42" applyNumberFormat="1" applyFont="1" applyFill="1" applyBorder="1" applyAlignment="1">
      <alignment horizontal="right" vertical="center"/>
    </xf>
    <xf numFmtId="164" fontId="3" fillId="0" borderId="26" xfId="42" applyNumberFormat="1" applyFont="1" applyFill="1" applyBorder="1" applyAlignment="1">
      <alignment horizontal="right" vertical="center"/>
    </xf>
    <xf numFmtId="164" fontId="3" fillId="33" borderId="27" xfId="42" applyNumberFormat="1" applyFont="1" applyFill="1" applyBorder="1" applyAlignment="1">
      <alignment horizontal="right" vertical="center"/>
    </xf>
    <xf numFmtId="164" fontId="3" fillId="33" borderId="11" xfId="42" applyNumberFormat="1" applyFont="1" applyFill="1" applyBorder="1" applyAlignment="1">
      <alignment horizontal="right" vertical="center"/>
    </xf>
    <xf numFmtId="0" fontId="47" fillId="0" borderId="19" xfId="0" applyFont="1" applyFill="1" applyBorder="1" applyAlignment="1">
      <alignment horizontal="center" wrapText="1"/>
    </xf>
    <xf numFmtId="0" fontId="47" fillId="0" borderId="15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4" fillId="14" borderId="31" xfId="0" applyFont="1" applyFill="1" applyBorder="1" applyAlignment="1">
      <alignment horizontal="center" vertical="center"/>
    </xf>
    <xf numFmtId="164" fontId="3" fillId="14" borderId="19" xfId="0" applyNumberFormat="1" applyFont="1" applyFill="1" applyBorder="1" applyAlignment="1" applyProtection="1">
      <alignment horizontal="center" vertical="center"/>
      <protection locked="0"/>
    </xf>
    <xf numFmtId="164" fontId="3" fillId="14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4" fillId="34" borderId="36" xfId="0" applyFont="1" applyFill="1" applyBorder="1" applyAlignment="1">
      <alignment horizontal="center" vertical="center" wrapText="1"/>
    </xf>
    <xf numFmtId="0" fontId="24" fillId="34" borderId="37" xfId="0" applyFont="1" applyFill="1" applyBorder="1" applyAlignment="1">
      <alignment horizontal="center" vertical="center" wrapText="1"/>
    </xf>
    <xf numFmtId="0" fontId="24" fillId="34" borderId="32" xfId="0" applyFont="1" applyFill="1" applyBorder="1" applyAlignment="1">
      <alignment horizontal="center" vertical="center" wrapText="1"/>
    </xf>
    <xf numFmtId="164" fontId="3" fillId="14" borderId="10" xfId="0" applyNumberFormat="1" applyFont="1" applyFill="1" applyBorder="1" applyAlignment="1" applyProtection="1">
      <alignment horizontal="right" vertical="center"/>
      <protection locked="0"/>
    </xf>
    <xf numFmtId="0" fontId="50" fillId="0" borderId="0" xfId="0" applyFont="1" applyFill="1" applyAlignment="1">
      <alignment horizontal="left" vertical="top" wrapText="1"/>
    </xf>
    <xf numFmtId="0" fontId="2" fillId="0" borderId="38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7"/>
  <sheetViews>
    <sheetView showGridLines="0" tabSelected="1" zoomScale="80" zoomScaleNormal="80" zoomScalePageLayoutView="0" workbookViewId="0" topLeftCell="A7">
      <selection activeCell="F11" sqref="F11:F12"/>
    </sheetView>
  </sheetViews>
  <sheetFormatPr defaultColWidth="9.00390625" defaultRowHeight="24.75" customHeight="1"/>
  <cols>
    <col min="1" max="1" width="3.50390625" style="5" customWidth="1"/>
    <col min="2" max="2" width="14.875" style="5" customWidth="1"/>
    <col min="3" max="3" width="11.50390625" style="5" customWidth="1"/>
    <col min="4" max="4" width="10.00390625" style="5" customWidth="1"/>
    <col min="5" max="5" width="16.75390625" style="5" customWidth="1"/>
    <col min="6" max="6" width="13.50390625" style="5" customWidth="1"/>
    <col min="7" max="7" width="9.00390625" style="5" customWidth="1"/>
    <col min="8" max="8" width="13.125" style="5" customWidth="1"/>
    <col min="9" max="9" width="11.50390625" style="5" customWidth="1"/>
    <col min="10" max="10" width="9.375" style="26" customWidth="1"/>
    <col min="11" max="11" width="15.625" style="26" customWidth="1"/>
    <col min="12" max="12" width="13.00390625" style="6" customWidth="1"/>
    <col min="13" max="13" width="13.25390625" style="5" customWidth="1"/>
    <col min="14" max="14" width="13.125" style="5" customWidth="1"/>
    <col min="15" max="15" width="12.125" style="5" customWidth="1"/>
    <col min="16" max="16" width="24.125" style="5" customWidth="1"/>
    <col min="17" max="17" width="24.00390625" style="5" customWidth="1"/>
    <col min="18" max="18" width="15.125" style="5" customWidth="1"/>
    <col min="19" max="19" width="16.125" style="5" customWidth="1"/>
    <col min="20" max="16384" width="9.00390625" style="5" customWidth="1"/>
  </cols>
  <sheetData>
    <row r="1" ht="6.75" customHeight="1"/>
    <row r="2" spans="18:19" ht="18.75" customHeight="1">
      <c r="R2" s="17"/>
      <c r="S2" s="18" t="s">
        <v>62</v>
      </c>
    </row>
    <row r="3" ht="12.75" customHeight="1" thickBot="1"/>
    <row r="4" spans="2:19" ht="41.25" customHeight="1">
      <c r="B4" s="89" t="s">
        <v>42</v>
      </c>
      <c r="C4" s="75" t="s">
        <v>29</v>
      </c>
      <c r="D4" s="73" t="s">
        <v>30</v>
      </c>
      <c r="E4" s="73" t="s">
        <v>23</v>
      </c>
      <c r="F4" s="73" t="s">
        <v>24</v>
      </c>
      <c r="G4" s="73" t="s">
        <v>21</v>
      </c>
      <c r="H4" s="73" t="s">
        <v>22</v>
      </c>
      <c r="I4" s="73" t="s">
        <v>2</v>
      </c>
      <c r="J4" s="83" t="s">
        <v>18</v>
      </c>
      <c r="K4" s="84"/>
      <c r="L4" s="84"/>
      <c r="M4" s="85"/>
      <c r="N4" s="77" t="s">
        <v>19</v>
      </c>
      <c r="O4" s="77"/>
      <c r="P4" s="77"/>
      <c r="Q4" s="77"/>
      <c r="R4" s="77"/>
      <c r="S4" s="19" t="s">
        <v>26</v>
      </c>
    </row>
    <row r="5" spans="2:19" ht="148.5" customHeight="1">
      <c r="B5" s="90"/>
      <c r="C5" s="76"/>
      <c r="D5" s="74"/>
      <c r="E5" s="74"/>
      <c r="F5" s="74"/>
      <c r="G5" s="74"/>
      <c r="H5" s="74"/>
      <c r="I5" s="74"/>
      <c r="J5" s="82" t="s">
        <v>36</v>
      </c>
      <c r="K5" s="76"/>
      <c r="L5" s="21" t="s">
        <v>20</v>
      </c>
      <c r="M5" s="21" t="s">
        <v>32</v>
      </c>
      <c r="N5" s="1" t="s">
        <v>31</v>
      </c>
      <c r="O5" s="1" t="s">
        <v>33</v>
      </c>
      <c r="P5" s="1" t="s">
        <v>56</v>
      </c>
      <c r="Q5" s="1" t="s">
        <v>40</v>
      </c>
      <c r="R5" s="1" t="s">
        <v>63</v>
      </c>
      <c r="S5" s="8" t="s">
        <v>25</v>
      </c>
    </row>
    <row r="6" spans="2:19" s="6" customFormat="1" ht="13.5" customHeight="1" thickBot="1">
      <c r="B6" s="36"/>
      <c r="C6" s="35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80" t="s">
        <v>10</v>
      </c>
      <c r="K6" s="81"/>
      <c r="L6" s="22" t="s">
        <v>41</v>
      </c>
      <c r="M6" s="14" t="s">
        <v>11</v>
      </c>
      <c r="N6" s="14" t="s">
        <v>12</v>
      </c>
      <c r="O6" s="14" t="s">
        <v>13</v>
      </c>
      <c r="P6" s="14" t="s">
        <v>14</v>
      </c>
      <c r="Q6" s="15" t="s">
        <v>15</v>
      </c>
      <c r="R6" s="15" t="s">
        <v>16</v>
      </c>
      <c r="S6" s="16" t="s">
        <v>17</v>
      </c>
    </row>
    <row r="7" spans="2:19" ht="24.75" customHeight="1" thickTop="1">
      <c r="B7" s="91" t="s">
        <v>43</v>
      </c>
      <c r="C7" s="69" t="s">
        <v>39</v>
      </c>
      <c r="D7" s="13">
        <v>1</v>
      </c>
      <c r="E7" s="46">
        <v>690058</v>
      </c>
      <c r="F7" s="71">
        <v>176</v>
      </c>
      <c r="G7" s="24">
        <v>24</v>
      </c>
      <c r="H7" s="71">
        <v>17568</v>
      </c>
      <c r="I7" s="70" t="s">
        <v>38</v>
      </c>
      <c r="J7" s="26" t="s">
        <v>35</v>
      </c>
      <c r="K7" s="40"/>
      <c r="L7" s="41"/>
      <c r="M7" s="42"/>
      <c r="N7" s="50"/>
      <c r="O7" s="51"/>
      <c r="P7" s="50"/>
      <c r="Q7" s="53"/>
      <c r="R7" s="54"/>
      <c r="S7" s="55"/>
    </row>
    <row r="8" spans="1:19" ht="24.75" customHeight="1" thickBot="1">
      <c r="A8" s="5">
        <v>1</v>
      </c>
      <c r="B8" s="58"/>
      <c r="C8" s="60"/>
      <c r="D8" s="13">
        <v>0</v>
      </c>
      <c r="E8" s="13">
        <v>0</v>
      </c>
      <c r="F8" s="64"/>
      <c r="G8" s="23">
        <v>24</v>
      </c>
      <c r="H8" s="64"/>
      <c r="I8" s="66"/>
      <c r="J8" s="4" t="s">
        <v>17</v>
      </c>
      <c r="K8" s="43"/>
      <c r="L8" s="43"/>
      <c r="M8" s="42"/>
      <c r="N8" s="86"/>
      <c r="O8" s="52"/>
      <c r="P8" s="86"/>
      <c r="Q8" s="51"/>
      <c r="R8" s="52"/>
      <c r="S8" s="56"/>
    </row>
    <row r="9" spans="2:19" ht="24.75" customHeight="1" thickTop="1">
      <c r="B9" s="57" t="s">
        <v>44</v>
      </c>
      <c r="C9" s="59" t="s">
        <v>39</v>
      </c>
      <c r="D9" s="34">
        <v>1</v>
      </c>
      <c r="E9" s="46">
        <v>625482</v>
      </c>
      <c r="F9" s="63">
        <v>219</v>
      </c>
      <c r="G9" s="23">
        <v>24</v>
      </c>
      <c r="H9" s="63">
        <v>17568</v>
      </c>
      <c r="I9" s="65" t="s">
        <v>38</v>
      </c>
      <c r="J9" s="4" t="s">
        <v>35</v>
      </c>
      <c r="K9" s="43"/>
      <c r="L9" s="43"/>
      <c r="M9" s="42"/>
      <c r="N9" s="78"/>
      <c r="O9" s="51"/>
      <c r="P9" s="78"/>
      <c r="Q9" s="53"/>
      <c r="R9" s="54"/>
      <c r="S9" s="55"/>
    </row>
    <row r="10" spans="1:19" ht="24.75" customHeight="1" thickBot="1">
      <c r="A10" s="5">
        <v>2</v>
      </c>
      <c r="B10" s="58"/>
      <c r="C10" s="60"/>
      <c r="D10" s="34">
        <v>0</v>
      </c>
      <c r="E10" s="34">
        <v>0</v>
      </c>
      <c r="F10" s="64"/>
      <c r="G10" s="23">
        <v>24</v>
      </c>
      <c r="H10" s="64"/>
      <c r="I10" s="66"/>
      <c r="J10" s="4" t="s">
        <v>17</v>
      </c>
      <c r="K10" s="43"/>
      <c r="L10" s="43"/>
      <c r="M10" s="42"/>
      <c r="N10" s="79"/>
      <c r="O10" s="52"/>
      <c r="P10" s="79"/>
      <c r="Q10" s="51"/>
      <c r="R10" s="52"/>
      <c r="S10" s="56"/>
    </row>
    <row r="11" spans="2:19" ht="24.75" customHeight="1" thickTop="1">
      <c r="B11" s="57" t="s">
        <v>57</v>
      </c>
      <c r="C11" s="59" t="s">
        <v>1</v>
      </c>
      <c r="D11" s="34">
        <v>1</v>
      </c>
      <c r="E11" s="46">
        <v>328102</v>
      </c>
      <c r="F11" s="72">
        <v>110</v>
      </c>
      <c r="G11" s="23">
        <v>24</v>
      </c>
      <c r="H11" s="63">
        <v>17568</v>
      </c>
      <c r="I11" s="65" t="s">
        <v>38</v>
      </c>
      <c r="J11" s="4" t="s">
        <v>35</v>
      </c>
      <c r="K11" s="43"/>
      <c r="L11" s="43"/>
      <c r="M11" s="42"/>
      <c r="N11" s="78"/>
      <c r="O11" s="51"/>
      <c r="P11" s="78"/>
      <c r="Q11" s="53"/>
      <c r="R11" s="54"/>
      <c r="S11" s="55"/>
    </row>
    <row r="12" spans="1:19" ht="48" customHeight="1" thickBot="1">
      <c r="A12" s="5">
        <v>3</v>
      </c>
      <c r="B12" s="58"/>
      <c r="C12" s="60"/>
      <c r="D12" s="34">
        <v>0</v>
      </c>
      <c r="E12" s="34">
        <v>0</v>
      </c>
      <c r="F12" s="64"/>
      <c r="G12" s="23">
        <v>24</v>
      </c>
      <c r="H12" s="64"/>
      <c r="I12" s="66"/>
      <c r="J12" s="4" t="s">
        <v>17</v>
      </c>
      <c r="K12" s="43"/>
      <c r="L12" s="43"/>
      <c r="M12" s="42"/>
      <c r="N12" s="79"/>
      <c r="O12" s="52"/>
      <c r="P12" s="79"/>
      <c r="Q12" s="51"/>
      <c r="R12" s="52"/>
      <c r="S12" s="56"/>
    </row>
    <row r="13" spans="2:19" ht="24.75" customHeight="1" thickTop="1">
      <c r="B13" s="57" t="s">
        <v>58</v>
      </c>
      <c r="C13" s="59" t="s">
        <v>39</v>
      </c>
      <c r="D13" s="2">
        <v>1</v>
      </c>
      <c r="E13" s="2">
        <v>289898</v>
      </c>
      <c r="F13" s="63">
        <v>165</v>
      </c>
      <c r="G13" s="23">
        <v>24</v>
      </c>
      <c r="H13" s="63">
        <v>17568</v>
      </c>
      <c r="I13" s="65" t="s">
        <v>38</v>
      </c>
      <c r="J13" s="4" t="s">
        <v>35</v>
      </c>
      <c r="K13" s="40"/>
      <c r="L13" s="43"/>
      <c r="M13" s="42"/>
      <c r="N13" s="86"/>
      <c r="O13" s="51"/>
      <c r="P13" s="86"/>
      <c r="Q13" s="53"/>
      <c r="R13" s="54"/>
      <c r="S13" s="55"/>
    </row>
    <row r="14" spans="1:19" ht="37.5" customHeight="1" thickBot="1">
      <c r="A14" s="5">
        <v>4</v>
      </c>
      <c r="B14" s="58"/>
      <c r="C14" s="60"/>
      <c r="D14" s="2">
        <v>0</v>
      </c>
      <c r="E14" s="2">
        <v>0</v>
      </c>
      <c r="F14" s="64"/>
      <c r="G14" s="23">
        <v>24</v>
      </c>
      <c r="H14" s="64"/>
      <c r="I14" s="66"/>
      <c r="J14" s="4" t="s">
        <v>17</v>
      </c>
      <c r="K14" s="43"/>
      <c r="L14" s="43"/>
      <c r="M14" s="42"/>
      <c r="N14" s="86"/>
      <c r="O14" s="52"/>
      <c r="P14" s="86"/>
      <c r="Q14" s="51"/>
      <c r="R14" s="52"/>
      <c r="S14" s="56"/>
    </row>
    <row r="15" spans="2:19" ht="24.75" customHeight="1" thickTop="1">
      <c r="B15" s="57" t="s">
        <v>45</v>
      </c>
      <c r="C15" s="59" t="s">
        <v>1</v>
      </c>
      <c r="D15" s="2">
        <v>1</v>
      </c>
      <c r="E15" s="2">
        <v>201922</v>
      </c>
      <c r="F15" s="63">
        <v>110</v>
      </c>
      <c r="G15" s="23">
        <v>24</v>
      </c>
      <c r="H15" s="63">
        <v>17568</v>
      </c>
      <c r="I15" s="65" t="s">
        <v>38</v>
      </c>
      <c r="J15" s="4" t="s">
        <v>35</v>
      </c>
      <c r="K15" s="43"/>
      <c r="L15" s="43"/>
      <c r="M15" s="42"/>
      <c r="N15" s="78"/>
      <c r="O15" s="51"/>
      <c r="P15" s="78"/>
      <c r="Q15" s="53"/>
      <c r="R15" s="54"/>
      <c r="S15" s="55"/>
    </row>
    <row r="16" spans="1:19" ht="34.5" customHeight="1" thickBot="1">
      <c r="A16" s="5">
        <v>5</v>
      </c>
      <c r="B16" s="58"/>
      <c r="C16" s="60"/>
      <c r="D16" s="2">
        <v>0</v>
      </c>
      <c r="E16" s="2">
        <v>0</v>
      </c>
      <c r="F16" s="64"/>
      <c r="G16" s="23">
        <v>24</v>
      </c>
      <c r="H16" s="64"/>
      <c r="I16" s="66"/>
      <c r="J16" s="4" t="s">
        <v>17</v>
      </c>
      <c r="K16" s="43"/>
      <c r="L16" s="43"/>
      <c r="M16" s="42"/>
      <c r="N16" s="79"/>
      <c r="O16" s="52"/>
      <c r="P16" s="79"/>
      <c r="Q16" s="51"/>
      <c r="R16" s="52"/>
      <c r="S16" s="56"/>
    </row>
    <row r="17" spans="2:19" ht="24.75" customHeight="1" thickTop="1">
      <c r="B17" s="57" t="s">
        <v>46</v>
      </c>
      <c r="C17" s="59" t="s">
        <v>1</v>
      </c>
      <c r="D17" s="2">
        <v>1</v>
      </c>
      <c r="E17" s="2">
        <v>319718</v>
      </c>
      <c r="F17" s="63">
        <v>110</v>
      </c>
      <c r="G17" s="23">
        <v>24</v>
      </c>
      <c r="H17" s="63">
        <v>17568</v>
      </c>
      <c r="I17" s="65" t="s">
        <v>38</v>
      </c>
      <c r="J17" s="4" t="s">
        <v>35</v>
      </c>
      <c r="K17" s="43"/>
      <c r="L17" s="43"/>
      <c r="M17" s="42"/>
      <c r="N17" s="78"/>
      <c r="O17" s="51"/>
      <c r="P17" s="78"/>
      <c r="Q17" s="53"/>
      <c r="R17" s="54"/>
      <c r="S17" s="55"/>
    </row>
    <row r="18" spans="1:19" ht="36" customHeight="1" thickBot="1">
      <c r="A18" s="5">
        <v>6</v>
      </c>
      <c r="B18" s="58"/>
      <c r="C18" s="60"/>
      <c r="D18" s="2">
        <v>0</v>
      </c>
      <c r="E18" s="2">
        <v>0</v>
      </c>
      <c r="F18" s="64"/>
      <c r="G18" s="23">
        <v>24</v>
      </c>
      <c r="H18" s="64"/>
      <c r="I18" s="66"/>
      <c r="J18" s="4" t="s">
        <v>17</v>
      </c>
      <c r="K18" s="43"/>
      <c r="L18" s="43"/>
      <c r="M18" s="42"/>
      <c r="N18" s="79"/>
      <c r="O18" s="52"/>
      <c r="P18" s="79"/>
      <c r="Q18" s="51"/>
      <c r="R18" s="52"/>
      <c r="S18" s="56"/>
    </row>
    <row r="19" spans="2:19" ht="24.75" customHeight="1" thickTop="1">
      <c r="B19" s="57" t="s">
        <v>48</v>
      </c>
      <c r="C19" s="59" t="s">
        <v>0</v>
      </c>
      <c r="D19" s="2">
        <v>1</v>
      </c>
      <c r="E19" s="2">
        <v>28398</v>
      </c>
      <c r="F19" s="63">
        <v>110</v>
      </c>
      <c r="G19" s="23">
        <v>24</v>
      </c>
      <c r="H19" s="63">
        <v>17568</v>
      </c>
      <c r="I19" s="65" t="s">
        <v>38</v>
      </c>
      <c r="J19" s="4" t="s">
        <v>35</v>
      </c>
      <c r="K19" s="43"/>
      <c r="L19" s="43"/>
      <c r="M19" s="42"/>
      <c r="N19" s="78"/>
      <c r="O19" s="51"/>
      <c r="P19" s="78"/>
      <c r="Q19" s="53"/>
      <c r="R19" s="54"/>
      <c r="S19" s="55"/>
    </row>
    <row r="20" spans="1:19" ht="24.75" customHeight="1" thickBot="1">
      <c r="A20" s="5">
        <v>7</v>
      </c>
      <c r="B20" s="58"/>
      <c r="C20" s="60"/>
      <c r="D20" s="2">
        <v>0</v>
      </c>
      <c r="E20" s="2">
        <v>0</v>
      </c>
      <c r="F20" s="64"/>
      <c r="G20" s="23">
        <v>24</v>
      </c>
      <c r="H20" s="64"/>
      <c r="I20" s="66"/>
      <c r="J20" s="4" t="s">
        <v>17</v>
      </c>
      <c r="K20" s="43"/>
      <c r="L20" s="43"/>
      <c r="M20" s="42"/>
      <c r="N20" s="79"/>
      <c r="O20" s="52"/>
      <c r="P20" s="79"/>
      <c r="Q20" s="51"/>
      <c r="R20" s="52"/>
      <c r="S20" s="56"/>
    </row>
    <row r="21" spans="2:19" ht="24.75" customHeight="1" thickTop="1">
      <c r="B21" s="57" t="s">
        <v>49</v>
      </c>
      <c r="C21" s="59" t="s">
        <v>0</v>
      </c>
      <c r="D21" s="2">
        <v>1</v>
      </c>
      <c r="E21" s="2">
        <v>45464</v>
      </c>
      <c r="F21" s="63">
        <v>110</v>
      </c>
      <c r="G21" s="23">
        <v>24</v>
      </c>
      <c r="H21" s="63">
        <v>17568</v>
      </c>
      <c r="I21" s="65" t="s">
        <v>38</v>
      </c>
      <c r="J21" s="4" t="s">
        <v>35</v>
      </c>
      <c r="K21" s="43"/>
      <c r="L21" s="43"/>
      <c r="M21" s="42"/>
      <c r="N21" s="78"/>
      <c r="O21" s="51"/>
      <c r="P21" s="78"/>
      <c r="Q21" s="53"/>
      <c r="R21" s="54"/>
      <c r="S21" s="55"/>
    </row>
    <row r="22" spans="1:19" ht="24.75" customHeight="1" thickBot="1">
      <c r="A22" s="5">
        <v>8</v>
      </c>
      <c r="B22" s="58"/>
      <c r="C22" s="60"/>
      <c r="D22" s="2">
        <v>0</v>
      </c>
      <c r="E22" s="2">
        <v>0</v>
      </c>
      <c r="F22" s="64"/>
      <c r="G22" s="23">
        <v>24</v>
      </c>
      <c r="H22" s="64"/>
      <c r="I22" s="66"/>
      <c r="J22" s="4" t="s">
        <v>17</v>
      </c>
      <c r="K22" s="43"/>
      <c r="L22" s="43"/>
      <c r="M22" s="42"/>
      <c r="N22" s="79"/>
      <c r="O22" s="52"/>
      <c r="P22" s="79"/>
      <c r="Q22" s="51"/>
      <c r="R22" s="52"/>
      <c r="S22" s="56"/>
    </row>
    <row r="23" spans="2:19" ht="24.75" customHeight="1" thickTop="1">
      <c r="B23" s="57" t="s">
        <v>50</v>
      </c>
      <c r="C23" s="59" t="s">
        <v>0</v>
      </c>
      <c r="D23" s="2">
        <v>1</v>
      </c>
      <c r="E23" s="2">
        <v>64294</v>
      </c>
      <c r="F23" s="63">
        <v>110</v>
      </c>
      <c r="G23" s="23">
        <v>24</v>
      </c>
      <c r="H23" s="63">
        <v>17568</v>
      </c>
      <c r="I23" s="65" t="s">
        <v>38</v>
      </c>
      <c r="J23" s="4" t="s">
        <v>35</v>
      </c>
      <c r="K23" s="43"/>
      <c r="L23" s="43"/>
      <c r="M23" s="42"/>
      <c r="N23" s="78"/>
      <c r="O23" s="51"/>
      <c r="P23" s="78"/>
      <c r="Q23" s="53"/>
      <c r="R23" s="54"/>
      <c r="S23" s="55"/>
    </row>
    <row r="24" spans="1:19" ht="24.75" customHeight="1" thickBot="1">
      <c r="A24" s="5">
        <v>9</v>
      </c>
      <c r="B24" s="58"/>
      <c r="C24" s="60"/>
      <c r="D24" s="2">
        <v>0</v>
      </c>
      <c r="E24" s="2">
        <v>0</v>
      </c>
      <c r="F24" s="64"/>
      <c r="G24" s="23">
        <v>24</v>
      </c>
      <c r="H24" s="64"/>
      <c r="I24" s="66"/>
      <c r="J24" s="4" t="s">
        <v>17</v>
      </c>
      <c r="K24" s="43"/>
      <c r="L24" s="43"/>
      <c r="M24" s="42"/>
      <c r="N24" s="79"/>
      <c r="O24" s="52"/>
      <c r="P24" s="79"/>
      <c r="Q24" s="51"/>
      <c r="R24" s="52"/>
      <c r="S24" s="56"/>
    </row>
    <row r="25" spans="2:19" ht="24.75" customHeight="1" thickTop="1">
      <c r="B25" s="57" t="s">
        <v>51</v>
      </c>
      <c r="C25" s="59" t="s">
        <v>0</v>
      </c>
      <c r="D25" s="2">
        <v>1</v>
      </c>
      <c r="E25" s="2">
        <v>42748</v>
      </c>
      <c r="F25" s="63">
        <v>110</v>
      </c>
      <c r="G25" s="23">
        <v>24</v>
      </c>
      <c r="H25" s="63">
        <v>17568</v>
      </c>
      <c r="I25" s="65" t="s">
        <v>38</v>
      </c>
      <c r="J25" s="4" t="s">
        <v>35</v>
      </c>
      <c r="K25" s="43"/>
      <c r="L25" s="43"/>
      <c r="M25" s="42"/>
      <c r="N25" s="78"/>
      <c r="O25" s="51"/>
      <c r="P25" s="78"/>
      <c r="Q25" s="53"/>
      <c r="R25" s="54"/>
      <c r="S25" s="55"/>
    </row>
    <row r="26" spans="1:19" ht="36.75" customHeight="1" thickBot="1">
      <c r="A26" s="5">
        <v>10</v>
      </c>
      <c r="B26" s="58"/>
      <c r="C26" s="60"/>
      <c r="D26" s="2">
        <v>0</v>
      </c>
      <c r="E26" s="2">
        <v>0</v>
      </c>
      <c r="F26" s="64"/>
      <c r="G26" s="23">
        <v>24</v>
      </c>
      <c r="H26" s="64"/>
      <c r="I26" s="66"/>
      <c r="J26" s="4" t="s">
        <v>17</v>
      </c>
      <c r="K26" s="43"/>
      <c r="L26" s="43"/>
      <c r="M26" s="42"/>
      <c r="N26" s="79"/>
      <c r="O26" s="52"/>
      <c r="P26" s="79"/>
      <c r="Q26" s="51"/>
      <c r="R26" s="52"/>
      <c r="S26" s="56"/>
    </row>
    <row r="27" spans="2:19" ht="29.25" customHeight="1" thickTop="1">
      <c r="B27" s="57" t="s">
        <v>52</v>
      </c>
      <c r="C27" s="59" t="s">
        <v>0</v>
      </c>
      <c r="D27" s="2">
        <v>1</v>
      </c>
      <c r="E27" s="2">
        <v>42432</v>
      </c>
      <c r="F27" s="63">
        <v>110</v>
      </c>
      <c r="G27" s="23">
        <v>24</v>
      </c>
      <c r="H27" s="63">
        <v>17568</v>
      </c>
      <c r="I27" s="65" t="s">
        <v>38</v>
      </c>
      <c r="J27" s="4" t="s">
        <v>35</v>
      </c>
      <c r="K27" s="43"/>
      <c r="L27" s="43"/>
      <c r="M27" s="42"/>
      <c r="N27" s="78"/>
      <c r="O27" s="51"/>
      <c r="P27" s="78"/>
      <c r="Q27" s="53"/>
      <c r="R27" s="54"/>
      <c r="S27" s="55"/>
    </row>
    <row r="28" spans="1:19" ht="45.75" customHeight="1" thickBot="1">
      <c r="A28" s="5">
        <v>11</v>
      </c>
      <c r="B28" s="58"/>
      <c r="C28" s="60"/>
      <c r="D28" s="2">
        <v>0</v>
      </c>
      <c r="E28" s="2">
        <v>0</v>
      </c>
      <c r="F28" s="64"/>
      <c r="G28" s="23">
        <v>24</v>
      </c>
      <c r="H28" s="64"/>
      <c r="I28" s="66"/>
      <c r="J28" s="4" t="s">
        <v>17</v>
      </c>
      <c r="K28" s="44"/>
      <c r="L28" s="43"/>
      <c r="M28" s="42"/>
      <c r="N28" s="79"/>
      <c r="O28" s="52"/>
      <c r="P28" s="79"/>
      <c r="Q28" s="51"/>
      <c r="R28" s="52"/>
      <c r="S28" s="56"/>
    </row>
    <row r="29" spans="2:19" ht="37.5" customHeight="1" thickTop="1">
      <c r="B29" s="57" t="s">
        <v>53</v>
      </c>
      <c r="C29" s="59" t="s">
        <v>0</v>
      </c>
      <c r="D29" s="2">
        <v>1</v>
      </c>
      <c r="E29" s="2">
        <v>130222</v>
      </c>
      <c r="F29" s="63">
        <v>110</v>
      </c>
      <c r="G29" s="23">
        <v>24</v>
      </c>
      <c r="H29" s="63">
        <v>17568</v>
      </c>
      <c r="I29" s="67" t="s">
        <v>38</v>
      </c>
      <c r="J29" s="4" t="s">
        <v>35</v>
      </c>
      <c r="K29" s="43"/>
      <c r="L29" s="43"/>
      <c r="M29" s="42"/>
      <c r="N29" s="78"/>
      <c r="O29" s="51"/>
      <c r="P29" s="78"/>
      <c r="Q29" s="53"/>
      <c r="R29" s="54"/>
      <c r="S29" s="55"/>
    </row>
    <row r="30" spans="1:19" ht="40.5" customHeight="1" thickBot="1">
      <c r="A30" s="5">
        <v>12</v>
      </c>
      <c r="B30" s="58"/>
      <c r="C30" s="60"/>
      <c r="D30" s="2">
        <v>0</v>
      </c>
      <c r="E30" s="2">
        <v>0</v>
      </c>
      <c r="F30" s="64"/>
      <c r="G30" s="23">
        <v>24</v>
      </c>
      <c r="H30" s="64"/>
      <c r="I30" s="68"/>
      <c r="J30" s="4" t="s">
        <v>17</v>
      </c>
      <c r="K30" s="43"/>
      <c r="L30" s="43"/>
      <c r="M30" s="42"/>
      <c r="N30" s="79"/>
      <c r="O30" s="52"/>
      <c r="P30" s="79"/>
      <c r="Q30" s="51"/>
      <c r="R30" s="52"/>
      <c r="S30" s="56"/>
    </row>
    <row r="31" spans="2:19" ht="33" customHeight="1" thickTop="1">
      <c r="B31" s="57" t="s">
        <v>59</v>
      </c>
      <c r="C31" s="59" t="s">
        <v>0</v>
      </c>
      <c r="D31" s="2">
        <v>1</v>
      </c>
      <c r="E31" s="2">
        <v>1932</v>
      </c>
      <c r="F31" s="63">
        <v>110</v>
      </c>
      <c r="G31" s="23">
        <v>24</v>
      </c>
      <c r="H31" s="63">
        <v>17568</v>
      </c>
      <c r="I31" s="65" t="s">
        <v>38</v>
      </c>
      <c r="J31" s="4" t="s">
        <v>35</v>
      </c>
      <c r="K31" s="43"/>
      <c r="L31" s="43"/>
      <c r="M31" s="42"/>
      <c r="N31" s="78"/>
      <c r="O31" s="51"/>
      <c r="P31" s="78"/>
      <c r="Q31" s="53"/>
      <c r="R31" s="54"/>
      <c r="S31" s="55"/>
    </row>
    <row r="32" spans="1:19" ht="41.25" customHeight="1" thickBot="1">
      <c r="A32" s="5">
        <v>13</v>
      </c>
      <c r="B32" s="58"/>
      <c r="C32" s="60"/>
      <c r="D32" s="2">
        <v>0</v>
      </c>
      <c r="E32" s="2">
        <v>0</v>
      </c>
      <c r="F32" s="64"/>
      <c r="G32" s="23">
        <v>24</v>
      </c>
      <c r="H32" s="64"/>
      <c r="I32" s="66"/>
      <c r="J32" s="4" t="s">
        <v>17</v>
      </c>
      <c r="K32" s="43"/>
      <c r="L32" s="43"/>
      <c r="M32" s="42"/>
      <c r="N32" s="79"/>
      <c r="O32" s="52"/>
      <c r="P32" s="79"/>
      <c r="Q32" s="51"/>
      <c r="R32" s="52"/>
      <c r="S32" s="56"/>
    </row>
    <row r="33" spans="2:19" ht="24.75" customHeight="1" thickTop="1">
      <c r="B33" s="57" t="s">
        <v>54</v>
      </c>
      <c r="C33" s="88" t="s">
        <v>0</v>
      </c>
      <c r="D33" s="2">
        <v>1</v>
      </c>
      <c r="E33" s="2">
        <v>40750</v>
      </c>
      <c r="F33" s="63">
        <v>110</v>
      </c>
      <c r="G33" s="23">
        <v>24</v>
      </c>
      <c r="H33" s="63">
        <v>17568</v>
      </c>
      <c r="I33" s="65" t="s">
        <v>38</v>
      </c>
      <c r="J33" s="4" t="s">
        <v>35</v>
      </c>
      <c r="K33" s="43"/>
      <c r="L33" s="43"/>
      <c r="M33" s="42"/>
      <c r="N33" s="78"/>
      <c r="O33" s="51"/>
      <c r="P33" s="78"/>
      <c r="Q33" s="53"/>
      <c r="R33" s="54"/>
      <c r="S33" s="55"/>
    </row>
    <row r="34" spans="1:19" ht="39.75" customHeight="1" thickBot="1">
      <c r="A34" s="5">
        <v>14</v>
      </c>
      <c r="B34" s="58"/>
      <c r="C34" s="60"/>
      <c r="D34" s="2">
        <v>0</v>
      </c>
      <c r="E34" s="2">
        <v>0</v>
      </c>
      <c r="F34" s="64"/>
      <c r="G34" s="23">
        <v>24</v>
      </c>
      <c r="H34" s="64"/>
      <c r="I34" s="66"/>
      <c r="J34" s="4" t="s">
        <v>17</v>
      </c>
      <c r="K34" s="43"/>
      <c r="L34" s="43"/>
      <c r="M34" s="42"/>
      <c r="N34" s="79"/>
      <c r="O34" s="52"/>
      <c r="P34" s="79"/>
      <c r="Q34" s="51"/>
      <c r="R34" s="52"/>
      <c r="S34" s="56"/>
    </row>
    <row r="35" spans="2:19" ht="24.75" customHeight="1" thickTop="1">
      <c r="B35" s="57" t="s">
        <v>55</v>
      </c>
      <c r="C35" s="59" t="s">
        <v>0</v>
      </c>
      <c r="D35" s="2">
        <v>1</v>
      </c>
      <c r="E35" s="2">
        <v>85550</v>
      </c>
      <c r="F35" s="72">
        <v>110</v>
      </c>
      <c r="G35" s="23">
        <v>24</v>
      </c>
      <c r="H35" s="63">
        <v>17568</v>
      </c>
      <c r="I35" s="65" t="s">
        <v>38</v>
      </c>
      <c r="J35" s="4" t="s">
        <v>35</v>
      </c>
      <c r="K35" s="43"/>
      <c r="L35" s="43"/>
      <c r="M35" s="42"/>
      <c r="N35" s="78"/>
      <c r="O35" s="51"/>
      <c r="P35" s="78"/>
      <c r="Q35" s="53"/>
      <c r="R35" s="54"/>
      <c r="S35" s="55"/>
    </row>
    <row r="36" spans="1:19" ht="24.75" customHeight="1" thickBot="1">
      <c r="A36" s="5">
        <v>15</v>
      </c>
      <c r="B36" s="58"/>
      <c r="C36" s="60"/>
      <c r="D36" s="2">
        <v>0</v>
      </c>
      <c r="E36" s="2">
        <v>0</v>
      </c>
      <c r="F36" s="64"/>
      <c r="G36" s="23">
        <v>24</v>
      </c>
      <c r="H36" s="64"/>
      <c r="I36" s="66"/>
      <c r="J36" s="4" t="s">
        <v>17</v>
      </c>
      <c r="K36" s="43"/>
      <c r="L36" s="43"/>
      <c r="M36" s="42"/>
      <c r="N36" s="79"/>
      <c r="O36" s="52"/>
      <c r="P36" s="79"/>
      <c r="Q36" s="51"/>
      <c r="R36" s="52"/>
      <c r="S36" s="56"/>
    </row>
    <row r="37" spans="2:19" ht="41.25" customHeight="1" thickTop="1">
      <c r="B37" s="57" t="s">
        <v>60</v>
      </c>
      <c r="C37" s="59" t="s">
        <v>0</v>
      </c>
      <c r="D37" s="2">
        <v>1</v>
      </c>
      <c r="E37" s="3">
        <v>1932</v>
      </c>
      <c r="F37" s="61">
        <v>110</v>
      </c>
      <c r="G37" s="23">
        <v>24</v>
      </c>
      <c r="H37" s="63">
        <v>17568</v>
      </c>
      <c r="I37" s="65" t="s">
        <v>38</v>
      </c>
      <c r="J37" s="4" t="s">
        <v>35</v>
      </c>
      <c r="K37" s="40"/>
      <c r="L37" s="43"/>
      <c r="M37" s="42"/>
      <c r="N37" s="49"/>
      <c r="O37" s="51"/>
      <c r="P37" s="49"/>
      <c r="Q37" s="53"/>
      <c r="R37" s="54"/>
      <c r="S37" s="55"/>
    </row>
    <row r="38" spans="1:19" ht="37.5" customHeight="1" thickBot="1">
      <c r="A38" s="5">
        <v>16</v>
      </c>
      <c r="B38" s="58"/>
      <c r="C38" s="60"/>
      <c r="D38" s="2">
        <v>0</v>
      </c>
      <c r="E38" s="3">
        <v>0</v>
      </c>
      <c r="F38" s="62"/>
      <c r="G38" s="33">
        <v>24</v>
      </c>
      <c r="H38" s="64"/>
      <c r="I38" s="66"/>
      <c r="J38" s="4" t="s">
        <v>17</v>
      </c>
      <c r="K38" s="43"/>
      <c r="L38" s="43"/>
      <c r="M38" s="45"/>
      <c r="N38" s="50"/>
      <c r="O38" s="52"/>
      <c r="P38" s="50"/>
      <c r="Q38" s="51"/>
      <c r="R38" s="52"/>
      <c r="S38" s="56"/>
    </row>
    <row r="39" spans="2:19" ht="37.5" customHeight="1" thickTop="1">
      <c r="B39" s="57" t="s">
        <v>47</v>
      </c>
      <c r="C39" s="59" t="s">
        <v>1</v>
      </c>
      <c r="D39" s="2">
        <v>1</v>
      </c>
      <c r="E39" s="3">
        <v>277418</v>
      </c>
      <c r="F39" s="61">
        <v>110</v>
      </c>
      <c r="G39" s="23">
        <v>24</v>
      </c>
      <c r="H39" s="63">
        <v>17568</v>
      </c>
      <c r="I39" s="65" t="s">
        <v>38</v>
      </c>
      <c r="J39" s="4" t="s">
        <v>35</v>
      </c>
      <c r="K39" s="40"/>
      <c r="L39" s="43"/>
      <c r="M39" s="42"/>
      <c r="N39" s="49"/>
      <c r="O39" s="51"/>
      <c r="P39" s="49"/>
      <c r="Q39" s="53"/>
      <c r="R39" s="54"/>
      <c r="S39" s="55"/>
    </row>
    <row r="40" spans="1:19" ht="25.5" customHeight="1" thickBot="1">
      <c r="A40" s="5">
        <v>17</v>
      </c>
      <c r="B40" s="58"/>
      <c r="C40" s="60"/>
      <c r="D40" s="2">
        <v>0</v>
      </c>
      <c r="E40" s="3">
        <v>0</v>
      </c>
      <c r="F40" s="62"/>
      <c r="G40" s="33">
        <v>24</v>
      </c>
      <c r="H40" s="64"/>
      <c r="I40" s="66"/>
      <c r="J40" s="4" t="s">
        <v>17</v>
      </c>
      <c r="K40" s="43"/>
      <c r="L40" s="43"/>
      <c r="M40" s="45"/>
      <c r="N40" s="50"/>
      <c r="O40" s="52"/>
      <c r="P40" s="50"/>
      <c r="Q40" s="51"/>
      <c r="R40" s="52"/>
      <c r="S40" s="56"/>
    </row>
    <row r="41" spans="3:19" ht="24.75" customHeight="1">
      <c r="C41" s="48" t="s">
        <v>61</v>
      </c>
      <c r="D41" s="48"/>
      <c r="E41" s="47">
        <f>SUM(E7:E40)</f>
        <v>3216320</v>
      </c>
      <c r="F41" s="7"/>
      <c r="G41" s="7"/>
      <c r="H41" s="7"/>
      <c r="I41" s="7"/>
      <c r="J41" s="27"/>
      <c r="K41" s="27"/>
      <c r="L41" s="25"/>
      <c r="M41" s="7"/>
      <c r="N41" s="7"/>
      <c r="O41" s="7"/>
      <c r="P41" s="7"/>
      <c r="Q41" s="7"/>
      <c r="R41" s="9" t="s">
        <v>34</v>
      </c>
      <c r="S41" s="37">
        <f>SUM(S7:S40)</f>
        <v>0</v>
      </c>
    </row>
    <row r="42" spans="3:19" ht="24.75" customHeight="1">
      <c r="C42" s="10"/>
      <c r="D42" s="28"/>
      <c r="E42" s="29"/>
      <c r="F42" s="29"/>
      <c r="G42" s="29"/>
      <c r="H42" s="29"/>
      <c r="I42" s="29"/>
      <c r="J42" s="30"/>
      <c r="K42" s="30"/>
      <c r="L42" s="31"/>
      <c r="M42" s="29"/>
      <c r="N42" s="29"/>
      <c r="O42" s="29"/>
      <c r="R42" s="11" t="s">
        <v>27</v>
      </c>
      <c r="S42" s="38">
        <f>(S41*1.23)-S41</f>
        <v>0</v>
      </c>
    </row>
    <row r="43" spans="4:19" ht="24.75" customHeight="1" thickBot="1"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32"/>
      <c r="R43" s="12" t="s">
        <v>28</v>
      </c>
      <c r="S43" s="39">
        <f>S41+S42</f>
        <v>0</v>
      </c>
    </row>
    <row r="44" spans="4:19" ht="66" customHeight="1"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32"/>
      <c r="S44" s="20"/>
    </row>
    <row r="45" spans="4:16" ht="24.75" customHeight="1"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4:16" ht="24.75" customHeight="1"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ht="24.75" customHeight="1">
      <c r="D47" s="5" t="s">
        <v>37</v>
      </c>
    </row>
  </sheetData>
  <sheetProtection/>
  <mergeCells count="201">
    <mergeCell ref="B31:B32"/>
    <mergeCell ref="B4:B5"/>
    <mergeCell ref="B7:B8"/>
    <mergeCell ref="B9:B10"/>
    <mergeCell ref="B11:B12"/>
    <mergeCell ref="B35:B36"/>
    <mergeCell ref="B37:B38"/>
    <mergeCell ref="B23:B24"/>
    <mergeCell ref="B25:B26"/>
    <mergeCell ref="B27:B28"/>
    <mergeCell ref="B29:B30"/>
    <mergeCell ref="N33:N34"/>
    <mergeCell ref="N27:N28"/>
    <mergeCell ref="N23:N24"/>
    <mergeCell ref="H35:H36"/>
    <mergeCell ref="C33:C34"/>
    <mergeCell ref="O33:O34"/>
    <mergeCell ref="P33:P34"/>
    <mergeCell ref="N35:N36"/>
    <mergeCell ref="O35:O36"/>
    <mergeCell ref="B13:B14"/>
    <mergeCell ref="B15:B16"/>
    <mergeCell ref="B17:B18"/>
    <mergeCell ref="B19:B20"/>
    <mergeCell ref="B21:B22"/>
    <mergeCell ref="N29:N30"/>
    <mergeCell ref="R31:R32"/>
    <mergeCell ref="S31:S32"/>
    <mergeCell ref="R33:R34"/>
    <mergeCell ref="R35:R36"/>
    <mergeCell ref="S33:S34"/>
    <mergeCell ref="S35:S36"/>
    <mergeCell ref="O29:O30"/>
    <mergeCell ref="P29:P30"/>
    <mergeCell ref="B33:B34"/>
    <mergeCell ref="R29:R30"/>
    <mergeCell ref="S29:S30"/>
    <mergeCell ref="F33:F34"/>
    <mergeCell ref="N31:N32"/>
    <mergeCell ref="O31:O32"/>
    <mergeCell ref="P31:P32"/>
    <mergeCell ref="C31:C32"/>
    <mergeCell ref="O27:O28"/>
    <mergeCell ref="P27:P28"/>
    <mergeCell ref="R27:R28"/>
    <mergeCell ref="S27:S28"/>
    <mergeCell ref="N25:N26"/>
    <mergeCell ref="O25:O26"/>
    <mergeCell ref="P25:P26"/>
    <mergeCell ref="R25:R26"/>
    <mergeCell ref="S25:S26"/>
    <mergeCell ref="O23:O24"/>
    <mergeCell ref="P23:P24"/>
    <mergeCell ref="R23:R24"/>
    <mergeCell ref="S23:S24"/>
    <mergeCell ref="N21:N22"/>
    <mergeCell ref="O21:O22"/>
    <mergeCell ref="P21:P22"/>
    <mergeCell ref="R21:R22"/>
    <mergeCell ref="Q21:Q22"/>
    <mergeCell ref="Q23:Q24"/>
    <mergeCell ref="S21:S22"/>
    <mergeCell ref="S9:S10"/>
    <mergeCell ref="S11:S12"/>
    <mergeCell ref="S15:S16"/>
    <mergeCell ref="R9:R10"/>
    <mergeCell ref="R11:R12"/>
    <mergeCell ref="R15:R16"/>
    <mergeCell ref="O19:O20"/>
    <mergeCell ref="N15:N16"/>
    <mergeCell ref="O15:O16"/>
    <mergeCell ref="N17:N18"/>
    <mergeCell ref="O17:O18"/>
    <mergeCell ref="S17:S18"/>
    <mergeCell ref="R19:R20"/>
    <mergeCell ref="S19:S20"/>
    <mergeCell ref="Q35:Q36"/>
    <mergeCell ref="P9:P10"/>
    <mergeCell ref="P11:P12"/>
    <mergeCell ref="P15:P16"/>
    <mergeCell ref="P17:P18"/>
    <mergeCell ref="P19:P20"/>
    <mergeCell ref="Q25:Q26"/>
    <mergeCell ref="P35:P36"/>
    <mergeCell ref="Q17:Q18"/>
    <mergeCell ref="Q19:Q20"/>
    <mergeCell ref="Q9:Q10"/>
    <mergeCell ref="Q11:Q12"/>
    <mergeCell ref="H11:H12"/>
    <mergeCell ref="H17:H18"/>
    <mergeCell ref="H19:H20"/>
    <mergeCell ref="I15:I16"/>
    <mergeCell ref="N11:N12"/>
    <mergeCell ref="O11:O12"/>
    <mergeCell ref="I9:I10"/>
    <mergeCell ref="N19:N20"/>
    <mergeCell ref="H21:H22"/>
    <mergeCell ref="H23:H24"/>
    <mergeCell ref="H25:H26"/>
    <mergeCell ref="H29:H30"/>
    <mergeCell ref="H31:H32"/>
    <mergeCell ref="H33:H34"/>
    <mergeCell ref="H27:H28"/>
    <mergeCell ref="F29:F30"/>
    <mergeCell ref="F31:F32"/>
    <mergeCell ref="F35:F36"/>
    <mergeCell ref="C35:C36"/>
    <mergeCell ref="F17:F18"/>
    <mergeCell ref="F19:F20"/>
    <mergeCell ref="F21:F22"/>
    <mergeCell ref="F23:F24"/>
    <mergeCell ref="F25:F26"/>
    <mergeCell ref="F27:F28"/>
    <mergeCell ref="C21:C22"/>
    <mergeCell ref="C23:C24"/>
    <mergeCell ref="C25:C26"/>
    <mergeCell ref="C27:C28"/>
    <mergeCell ref="C29:C30"/>
    <mergeCell ref="D43:O44"/>
    <mergeCell ref="I37:I38"/>
    <mergeCell ref="F37:F38"/>
    <mergeCell ref="I27:I28"/>
    <mergeCell ref="I25:I26"/>
    <mergeCell ref="Q29:Q30"/>
    <mergeCell ref="Q31:Q32"/>
    <mergeCell ref="Q33:Q34"/>
    <mergeCell ref="S7:S8"/>
    <mergeCell ref="N7:N8"/>
    <mergeCell ref="O7:O8"/>
    <mergeCell ref="P7:P8"/>
    <mergeCell ref="Q7:Q8"/>
    <mergeCell ref="R7:R8"/>
    <mergeCell ref="R17:R18"/>
    <mergeCell ref="R13:R14"/>
    <mergeCell ref="S13:S14"/>
    <mergeCell ref="N13:N14"/>
    <mergeCell ref="F13:F14"/>
    <mergeCell ref="H13:H14"/>
    <mergeCell ref="O37:O38"/>
    <mergeCell ref="P37:P38"/>
    <mergeCell ref="R37:R38"/>
    <mergeCell ref="S37:S38"/>
    <mergeCell ref="O13:O14"/>
    <mergeCell ref="J6:K6"/>
    <mergeCell ref="J5:K5"/>
    <mergeCell ref="I4:I5"/>
    <mergeCell ref="J4:M4"/>
    <mergeCell ref="C13:C14"/>
    <mergeCell ref="I13:I14"/>
    <mergeCell ref="F4:F5"/>
    <mergeCell ref="C4:C5"/>
    <mergeCell ref="D4:D5"/>
    <mergeCell ref="I11:I12"/>
    <mergeCell ref="N4:R4"/>
    <mergeCell ref="E4:E5"/>
    <mergeCell ref="G4:G5"/>
    <mergeCell ref="H4:H5"/>
    <mergeCell ref="N9:N10"/>
    <mergeCell ref="O9:O10"/>
    <mergeCell ref="H9:H10"/>
    <mergeCell ref="Q37:Q38"/>
    <mergeCell ref="C15:C16"/>
    <mergeCell ref="C17:C18"/>
    <mergeCell ref="F15:F16"/>
    <mergeCell ref="Q15:Q16"/>
    <mergeCell ref="F9:F10"/>
    <mergeCell ref="Q13:Q14"/>
    <mergeCell ref="P13:P14"/>
    <mergeCell ref="Q27:Q28"/>
    <mergeCell ref="I21:I22"/>
    <mergeCell ref="I19:I20"/>
    <mergeCell ref="I17:I18"/>
    <mergeCell ref="C9:C10"/>
    <mergeCell ref="C11:C12"/>
    <mergeCell ref="C7:C8"/>
    <mergeCell ref="I7:I8"/>
    <mergeCell ref="H7:H8"/>
    <mergeCell ref="F7:F8"/>
    <mergeCell ref="F11:F12"/>
    <mergeCell ref="C19:C20"/>
    <mergeCell ref="C37:C38"/>
    <mergeCell ref="H37:H38"/>
    <mergeCell ref="N37:N38"/>
    <mergeCell ref="H15:H16"/>
    <mergeCell ref="I35:I36"/>
    <mergeCell ref="I33:I34"/>
    <mergeCell ref="I31:I32"/>
    <mergeCell ref="I29:I30"/>
    <mergeCell ref="I23:I24"/>
    <mergeCell ref="S39:S40"/>
    <mergeCell ref="B39:B40"/>
    <mergeCell ref="C39:C40"/>
    <mergeCell ref="F39:F40"/>
    <mergeCell ref="H39:H40"/>
    <mergeCell ref="I39:I40"/>
    <mergeCell ref="C41:D41"/>
    <mergeCell ref="N39:N40"/>
    <mergeCell ref="O39:O40"/>
    <mergeCell ref="P39:P40"/>
    <mergeCell ref="Q39:Q40"/>
    <mergeCell ref="R39:R40"/>
  </mergeCells>
  <dataValidations count="1">
    <dataValidation type="decimal" operator="greaterThanOrEqual" allowBlank="1" showInputMessage="1" showErrorMessage="1" errorTitle="Błąd!" error="Należy wprowadzić liczbę dziesiętną większą od 0!" sqref="N7:N40 P7:P40 K7:L40">
      <formula1>0</formula1>
    </dataValidation>
  </dataValidations>
  <printOptions/>
  <pageMargins left="0.33" right="0.3" top="0.75" bottom="0.75" header="0.3" footer="0.3"/>
  <pageSetup fitToHeight="1" fitToWidth="1"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Frąckiewicz Wojciech</cp:lastModifiedBy>
  <cp:lastPrinted>2018-05-14T11:16:45Z</cp:lastPrinted>
  <dcterms:created xsi:type="dcterms:W3CDTF">2015-09-16T11:15:51Z</dcterms:created>
  <dcterms:modified xsi:type="dcterms:W3CDTF">2018-05-18T10:46:21Z</dcterms:modified>
  <cp:category/>
  <cp:version/>
  <cp:contentType/>
  <cp:contentStatus/>
</cp:coreProperties>
</file>